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60560\AppData\Local\Microsoft\Windows\INetCache\Content.Outlook\966V2W1P\"/>
    </mc:Choice>
  </mc:AlternateContent>
  <bookViews>
    <workbookView xWindow="19500" yWindow="-195" windowWidth="18060" windowHeight="11895"/>
  </bookViews>
  <sheets>
    <sheet name="Preisblatt 2022" sheetId="2" r:id="rId1"/>
  </sheets>
  <definedNames>
    <definedName name="_xlnm.Print_Area" localSheetId="0">'Preisblatt 2022'!$A$1:$G$106</definedName>
  </definedNames>
  <calcPr calcId="152511" calcMode="manual"/>
</workbook>
</file>

<file path=xl/calcChain.xml><?xml version="1.0" encoding="utf-8"?>
<calcChain xmlns="http://schemas.openxmlformats.org/spreadsheetml/2006/main">
  <c r="D87" i="2" l="1"/>
  <c r="D86" i="2"/>
  <c r="D85" i="2"/>
  <c r="D84" i="2"/>
  <c r="D83" i="2"/>
  <c r="D82" i="2"/>
  <c r="D81" i="2"/>
  <c r="D80" i="2"/>
  <c r="D79" i="2"/>
  <c r="D78" i="2"/>
  <c r="D77" i="2"/>
  <c r="D76" i="2"/>
  <c r="D64" i="2"/>
  <c r="D63" i="2"/>
  <c r="D62" i="2"/>
  <c r="D61" i="2"/>
  <c r="D65" i="2" l="1"/>
  <c r="D59" i="2"/>
  <c r="D60" i="2"/>
  <c r="D66" i="2"/>
  <c r="D74" i="2" l="1"/>
  <c r="D75" i="2" l="1"/>
  <c r="D72" i="2"/>
  <c r="D73" i="2"/>
</calcChain>
</file>

<file path=xl/sharedStrings.xml><?xml version="1.0" encoding="utf-8"?>
<sst xmlns="http://schemas.openxmlformats.org/spreadsheetml/2006/main" count="121" uniqueCount="71">
  <si>
    <t>Leistungspreis</t>
  </si>
  <si>
    <t>Arbeitspreis</t>
  </si>
  <si>
    <t>Konzessionsabgabe</t>
  </si>
  <si>
    <t>Für Rückfragen steht Ihnen die WSW Netz GmbH gern zur Verfügung. Bitte wenden Sie sich an:</t>
  </si>
  <si>
    <t>Netzmanagement@wsw-netz.de</t>
  </si>
  <si>
    <t>Individuelle Leistungen</t>
  </si>
  <si>
    <t>Sonderablesungen</t>
  </si>
  <si>
    <t>Manuelle Ablesung Lastgangzählung</t>
  </si>
  <si>
    <t>Dieses Preisblatt verliert seine Gültigkeit mit der Bekanntgabe eines neuen Preisblattes.</t>
  </si>
  <si>
    <t>Manuelle Bereitstellung von Lastgangdaten</t>
  </si>
  <si>
    <t>Kunden ohne Leistungsmessung bis 1,5 Mio. kWh/a</t>
  </si>
  <si>
    <t>Verbrauchsstellen mit einem gestaffelten Jahresverbrauch bis 1,5 Mio. kWh:</t>
  </si>
  <si>
    <t>Jahresverbrauch bis</t>
  </si>
  <si>
    <t>Grundpreis</t>
  </si>
  <si>
    <t>kWh/a</t>
  </si>
  <si>
    <t>€/a</t>
  </si>
  <si>
    <t>ct/kWh</t>
  </si>
  <si>
    <t>Kunden mit Leistungsmessung ab 1,5 Mio. kWh/a bis 1 Mrd. kWh/a</t>
  </si>
  <si>
    <t>Der Arbeitspreis in ct/kWh bezieht sich auf die abgelesene Menge in kWh/a und wird</t>
  </si>
  <si>
    <t>über die folgende Staffelung bestimmt:</t>
  </si>
  <si>
    <t>Der Leistungspreis bezieht sich auf die gemessene höchste Stundenmenge in kWh/h und wird</t>
  </si>
  <si>
    <t>Jahresleistung bis</t>
  </si>
  <si>
    <t>kW/a</t>
  </si>
  <si>
    <t>€/kW</t>
  </si>
  <si>
    <t>0,77 ct/kWh</t>
  </si>
  <si>
    <t>Sonstige Tariflieferung</t>
  </si>
  <si>
    <t>0,33 ct/kWh</t>
  </si>
  <si>
    <t>0,03 ct/kWh</t>
  </si>
  <si>
    <t>Zählertyp</t>
  </si>
  <si>
    <t>Messung</t>
  </si>
  <si>
    <t>Aufpreis
Lastgang-
zählung</t>
  </si>
  <si>
    <t>G4</t>
  </si>
  <si>
    <t>-</t>
  </si>
  <si>
    <t>G6</t>
  </si>
  <si>
    <t>G16</t>
  </si>
  <si>
    <t>G25</t>
  </si>
  <si>
    <t>G40 DKZ</t>
  </si>
  <si>
    <t>G65 DKZ oder Turbine</t>
  </si>
  <si>
    <t>G100 DKZ</t>
  </si>
  <si>
    <t>G160 DKZ</t>
  </si>
  <si>
    <t>G250 DKZ</t>
  </si>
  <si>
    <t>G400 DKZ</t>
  </si>
  <si>
    <t>G650 DKZ</t>
  </si>
  <si>
    <t>G1000 DKZ</t>
  </si>
  <si>
    <t>G1600</t>
  </si>
  <si>
    <t>G2500 DKZ</t>
  </si>
  <si>
    <t>G2500 Turbine</t>
  </si>
  <si>
    <t>G4000 Turbine</t>
  </si>
  <si>
    <t>/Stk</t>
  </si>
  <si>
    <t xml:space="preserve">GSM-Modem </t>
  </si>
  <si>
    <t>/Jahr</t>
  </si>
  <si>
    <t>alle Preise zuzüglich Umsatzsteuer</t>
  </si>
  <si>
    <r>
      <rPr>
        <vertAlign val="superscript"/>
        <sz val="6"/>
        <rFont val="Arial"/>
        <family val="2"/>
      </rPr>
      <t>1</t>
    </r>
    <r>
      <rPr>
        <sz val="6"/>
        <rFont val="Arial"/>
        <family val="2"/>
      </rPr>
      <t xml:space="preserve"> Falls nicht befreit</t>
    </r>
  </si>
  <si>
    <t>Mess- und Messstellenbetriebspreise Standardlastprofilzählung (bei jährlicher Messung)</t>
  </si>
  <si>
    <t>Messstellen-betrieb</t>
  </si>
  <si>
    <t>/ZP/Jahr</t>
  </si>
  <si>
    <t>Lieferung für Kochen und Warmwasser</t>
  </si>
  <si>
    <r>
      <t>Belieferung von Sondervertragskunden</t>
    </r>
    <r>
      <rPr>
        <vertAlign val="superscript"/>
        <sz val="9"/>
        <rFont val="Arial"/>
        <family val="2"/>
      </rPr>
      <t>1</t>
    </r>
  </si>
  <si>
    <t>Summe
Messung und Messtellenbetrieb</t>
  </si>
  <si>
    <t>Aufpreis
ZMU
(Umwerter)</t>
  </si>
  <si>
    <t>Netznutzungsentgelte gemäß § 23a EnWG.</t>
  </si>
  <si>
    <t xml:space="preserve">Das Netznutzungsentgelt für das Gasverteilernetz der WSW Netz GmbH setzt sich zusammen aus einem </t>
  </si>
  <si>
    <t>der Konzessionsabgabe und der Mehrwertsteuer.</t>
  </si>
  <si>
    <t>Arbeitspreis, je nach Verbrauch einem Grund- bzw. Leistungspreis, einem Preis für Messung und Messstellenbetrieb,</t>
  </si>
  <si>
    <t>Mess- und Messstellenbetriebspreise Standardlastprofil- und Lastgangzählung (bei monatlicher Messung)</t>
  </si>
  <si>
    <t>„Prozesse zur Ermittlung und Abrechnung von Mehr-/Mindermengen Strom und Gas“</t>
  </si>
  <si>
    <t>Für Mehr-/Mindermengen gilt der laut § 10 Lieferantenrahmenvertrag Gas bestimmte Preis nach dem Leitfaden</t>
  </si>
  <si>
    <t>Preisblatt Netznutzungsentgelte Gas 2022</t>
  </si>
  <si>
    <t>gültig ab dem 01.01.2022 (Stand Dezember 2021)</t>
  </si>
  <si>
    <t>Preisblatt Messung und Messstellenbetrieb Gas 2022 bei tagesscharfer Abrechnung</t>
  </si>
  <si>
    <t>Stündlicher Lastgangversand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</si>
</sst>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000"/>
    <numFmt numFmtId="165" formatCode="#,##0.00000"/>
    <numFmt numFmtId="166" formatCode="#,###&quot; kWh&quot;"/>
    <numFmt numFmtId="167" formatCode="#,##0.00000&quot; €/kW&quot;"/>
    <numFmt numFmtId="168" formatCode="#,##0.00\ &quot;€&quot;"/>
    <numFmt numFmtId="169" formatCode="#,##0.0000"/>
    <numFmt numFmtId="170" formatCode="#,##0.000000"/>
    <numFmt numFmtId="171" formatCode="0.00000"/>
    <numFmt numFmtId="172" formatCode="#,##0.000"/>
    <numFmt numFmtId="173" formatCode="#,##0.0000\ &quot;€&quot;"/>
  </numFmts>
  <fonts count="19" x14ac:knownFonts="1">
    <font>
      <sz val="12"/>
      <name val="Arial"/>
    </font>
    <font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2"/>
      <color rgb="FF0378B9"/>
      <name val="Arial"/>
      <family val="2"/>
    </font>
    <font>
      <b/>
      <u/>
      <sz val="12"/>
      <color rgb="FF0378B9"/>
      <name val="Arial"/>
      <family val="2"/>
    </font>
    <font>
      <b/>
      <sz val="9"/>
      <name val="Arial"/>
      <family val="2"/>
    </font>
    <font>
      <u/>
      <sz val="12"/>
      <color theme="10"/>
      <name val="Arial"/>
      <family val="2"/>
    </font>
    <font>
      <sz val="9"/>
      <color rgb="FFFF0000"/>
      <name val="Arial"/>
      <family val="2"/>
    </font>
    <font>
      <vertAlign val="superscript"/>
      <sz val="9"/>
      <name val="Arial"/>
      <family val="2"/>
    </font>
    <font>
      <u/>
      <sz val="9"/>
      <color theme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9"/>
      <color rgb="FF0378B9"/>
      <name val="Arial"/>
      <family val="2"/>
    </font>
    <font>
      <b/>
      <u/>
      <sz val="9"/>
      <color rgb="FF0378B9"/>
      <name val="Arial"/>
      <family val="2"/>
    </font>
    <font>
      <b/>
      <sz val="9"/>
      <color indexed="18"/>
      <name val="Arial"/>
      <family val="2"/>
    </font>
    <font>
      <sz val="6"/>
      <name val="Arial"/>
      <family val="2"/>
    </font>
    <font>
      <vertAlign val="superscript"/>
      <sz val="6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9" fontId="18" fillId="0" borderId="0" applyFont="0" applyFill="0" applyBorder="0" applyAlignment="0" applyProtection="0"/>
  </cellStyleXfs>
  <cellXfs count="76">
    <xf numFmtId="0" fontId="0" fillId="0" borderId="0" xfId="0"/>
    <xf numFmtId="0" fontId="3" fillId="0" borderId="0" xfId="0" applyFont="1"/>
    <xf numFmtId="0" fontId="8" fillId="0" borderId="0" xfId="0" applyFont="1"/>
    <xf numFmtId="0" fontId="6" fillId="0" borderId="0" xfId="0" applyFont="1" applyAlignment="1">
      <alignment horizontal="left"/>
    </xf>
    <xf numFmtId="164" fontId="3" fillId="0" borderId="0" xfId="0" applyNumberFormat="1" applyFont="1"/>
    <xf numFmtId="46" fontId="3" fillId="0" borderId="0" xfId="0" applyNumberFormat="1" applyFont="1"/>
    <xf numFmtId="0" fontId="3" fillId="0" borderId="0" xfId="0" applyNumberFormat="1" applyFont="1"/>
    <xf numFmtId="0" fontId="3" fillId="0" borderId="0" xfId="3" applyFont="1"/>
    <xf numFmtId="0" fontId="3" fillId="0" borderId="0" xfId="4" applyFont="1"/>
    <xf numFmtId="0" fontId="3" fillId="0" borderId="0" xfId="4" applyFont="1" applyAlignment="1">
      <alignment horizontal="left"/>
    </xf>
    <xf numFmtId="0" fontId="8" fillId="0" borderId="0" xfId="3" applyFont="1"/>
    <xf numFmtId="2" fontId="3" fillId="0" borderId="0" xfId="3" applyNumberFormat="1" applyFont="1"/>
    <xf numFmtId="4" fontId="3" fillId="0" borderId="0" xfId="4" applyNumberFormat="1" applyFont="1"/>
    <xf numFmtId="3" fontId="3" fillId="0" borderId="0" xfId="4" applyNumberFormat="1" applyFont="1"/>
    <xf numFmtId="165" fontId="3" fillId="0" borderId="0" xfId="4" applyNumberFormat="1" applyFont="1"/>
    <xf numFmtId="0" fontId="8" fillId="0" borderId="0" xfId="4" applyFont="1"/>
    <xf numFmtId="0" fontId="3" fillId="0" borderId="0" xfId="4" applyFont="1" applyAlignment="1"/>
    <xf numFmtId="0" fontId="12" fillId="0" borderId="0" xfId="4" applyFont="1" applyAlignment="1">
      <alignment horizontal="right"/>
    </xf>
    <xf numFmtId="0" fontId="3" fillId="0" borderId="0" xfId="4" quotePrefix="1" applyFont="1" applyAlignment="1">
      <alignment horizontal="center"/>
    </xf>
    <xf numFmtId="166" fontId="3" fillId="0" borderId="0" xfId="5" applyNumberFormat="1" applyFont="1" applyFill="1" applyAlignment="1">
      <alignment horizontal="right"/>
    </xf>
    <xf numFmtId="0" fontId="3" fillId="0" borderId="0" xfId="5" applyFont="1" applyAlignment="1">
      <alignment horizontal="center"/>
    </xf>
    <xf numFmtId="167" fontId="3" fillId="0" borderId="0" xfId="5" applyNumberFormat="1" applyFont="1" applyAlignment="1">
      <alignment horizontal="right"/>
    </xf>
    <xf numFmtId="0" fontId="15" fillId="0" borderId="0" xfId="3" applyFont="1" applyFill="1" applyBorder="1" applyAlignment="1">
      <alignment horizontal="left"/>
    </xf>
    <xf numFmtId="0" fontId="3" fillId="0" borderId="0" xfId="3" applyFont="1" applyFill="1" applyBorder="1" applyAlignment="1"/>
    <xf numFmtId="168" fontId="3" fillId="0" borderId="0" xfId="3" applyNumberFormat="1" applyFont="1" applyFill="1" applyBorder="1" applyAlignment="1"/>
    <xf numFmtId="0" fontId="3" fillId="0" borderId="0" xfId="6" applyFont="1" applyFill="1" applyBorder="1" applyAlignment="1"/>
    <xf numFmtId="168" fontId="3" fillId="0" borderId="0" xfId="6" applyNumberFormat="1" applyFont="1" applyFill="1" applyBorder="1" applyAlignment="1">
      <alignment horizontal="center"/>
    </xf>
    <xf numFmtId="168" fontId="6" fillId="0" borderId="0" xfId="3" applyNumberFormat="1" applyFont="1" applyFill="1" applyBorder="1" applyAlignment="1"/>
    <xf numFmtId="0" fontId="3" fillId="0" borderId="0" xfId="3" applyFont="1" applyBorder="1"/>
    <xf numFmtId="4" fontId="3" fillId="0" borderId="0" xfId="3" applyNumberFormat="1" applyFont="1"/>
    <xf numFmtId="0" fontId="13" fillId="0" borderId="0" xfId="1" applyFont="1" applyAlignment="1">
      <alignment horizontal="left" wrapText="1"/>
    </xf>
    <xf numFmtId="0" fontId="14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6" fillId="0" borderId="1" xfId="4" applyFont="1" applyBorder="1" applyAlignment="1">
      <alignment horizontal="center"/>
    </xf>
    <xf numFmtId="3" fontId="3" fillId="0" borderId="1" xfId="4" applyNumberFormat="1" applyFont="1" applyBorder="1"/>
    <xf numFmtId="4" fontId="3" fillId="0" borderId="1" xfId="4" applyNumberFormat="1" applyFont="1" applyBorder="1"/>
    <xf numFmtId="0" fontId="3" fillId="0" borderId="1" xfId="0" applyFont="1" applyBorder="1" applyAlignment="1">
      <alignment horizontal="right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1" xfId="3" applyFont="1" applyFill="1" applyBorder="1" applyAlignment="1"/>
    <xf numFmtId="168" fontId="3" fillId="0" borderId="1" xfId="3" applyNumberFormat="1" applyFont="1" applyFill="1" applyBorder="1" applyAlignment="1"/>
    <xf numFmtId="168" fontId="3" fillId="0" borderId="1" xfId="3" applyNumberFormat="1" applyFont="1" applyFill="1" applyBorder="1" applyAlignment="1">
      <alignment horizontal="center"/>
    </xf>
    <xf numFmtId="0" fontId="3" fillId="0" borderId="1" xfId="6" applyFont="1" applyFill="1" applyBorder="1" applyAlignment="1"/>
    <xf numFmtId="168" fontId="3" fillId="0" borderId="1" xfId="6" applyNumberFormat="1" applyFont="1" applyFill="1" applyBorder="1" applyAlignment="1">
      <alignment horizontal="center"/>
    </xf>
    <xf numFmtId="0" fontId="3" fillId="0" borderId="1" xfId="3" applyFont="1" applyBorder="1"/>
    <xf numFmtId="0" fontId="6" fillId="0" borderId="1" xfId="3" applyFont="1" applyBorder="1" applyAlignment="1">
      <alignment horizontal="center"/>
    </xf>
    <xf numFmtId="0" fontId="6" fillId="0" borderId="0" xfId="4" applyFont="1"/>
    <xf numFmtId="169" fontId="3" fillId="0" borderId="1" xfId="4" applyNumberFormat="1" applyFont="1" applyBorder="1"/>
    <xf numFmtId="0" fontId="16" fillId="0" borderId="0" xfId="0" applyFont="1"/>
    <xf numFmtId="0" fontId="6" fillId="0" borderId="0" xfId="0" applyFont="1" applyFill="1" applyAlignment="1">
      <alignment horizontal="left"/>
    </xf>
    <xf numFmtId="0" fontId="6" fillId="0" borderId="6" xfId="3" applyFont="1" applyBorder="1" applyAlignment="1">
      <alignment horizontal="center"/>
    </xf>
    <xf numFmtId="0" fontId="6" fillId="0" borderId="1" xfId="3" applyFont="1" applyFill="1" applyBorder="1" applyAlignment="1">
      <alignment horizontal="left"/>
    </xf>
    <xf numFmtId="4" fontId="3" fillId="0" borderId="0" xfId="3" applyNumberFormat="1" applyFont="1" applyFill="1"/>
    <xf numFmtId="46" fontId="3" fillId="0" borderId="0" xfId="0" applyNumberFormat="1" applyFont="1" applyFill="1"/>
    <xf numFmtId="0" fontId="3" fillId="0" borderId="0" xfId="0" applyFont="1" applyFill="1"/>
    <xf numFmtId="0" fontId="6" fillId="0" borderId="1" xfId="3" applyFont="1" applyFill="1" applyBorder="1" applyAlignment="1">
      <alignment horizontal="center" wrapText="1"/>
    </xf>
    <xf numFmtId="0" fontId="3" fillId="0" borderId="0" xfId="0" applyFont="1" applyAlignment="1"/>
    <xf numFmtId="0" fontId="3" fillId="0" borderId="0" xfId="4" applyFont="1" applyAlignment="1">
      <alignment horizontal="left"/>
    </xf>
    <xf numFmtId="0" fontId="3" fillId="0" borderId="0" xfId="4" applyFont="1" applyAlignment="1">
      <alignment horizontal="left"/>
    </xf>
    <xf numFmtId="0" fontId="3" fillId="0" borderId="0" xfId="0" applyFont="1" applyBorder="1" applyAlignment="1">
      <alignment vertical="top"/>
    </xf>
    <xf numFmtId="170" fontId="3" fillId="0" borderId="0" xfId="3" applyNumberFormat="1" applyFont="1"/>
    <xf numFmtId="0" fontId="3" fillId="0" borderId="0" xfId="3" applyNumberFormat="1" applyFont="1"/>
    <xf numFmtId="171" fontId="3" fillId="0" borderId="0" xfId="0" applyNumberFormat="1" applyFont="1"/>
    <xf numFmtId="172" fontId="3" fillId="0" borderId="0" xfId="3" applyNumberFormat="1" applyFont="1"/>
    <xf numFmtId="173" fontId="3" fillId="0" borderId="0" xfId="0" applyNumberFormat="1" applyFont="1"/>
    <xf numFmtId="4" fontId="3" fillId="0" borderId="0" xfId="0" applyNumberFormat="1" applyFont="1"/>
    <xf numFmtId="164" fontId="3" fillId="0" borderId="0" xfId="0" applyNumberFormat="1" applyFont="1" applyAlignment="1">
      <alignment horizontal="center"/>
    </xf>
    <xf numFmtId="10" fontId="3" fillId="0" borderId="0" xfId="7" applyNumberFormat="1" applyFont="1"/>
    <xf numFmtId="0" fontId="3" fillId="0" borderId="0" xfId="0" applyFont="1" applyAlignment="1">
      <alignment horizontal="left"/>
    </xf>
    <xf numFmtId="0" fontId="10" fillId="0" borderId="0" xfId="2" applyFont="1" applyAlignment="1">
      <alignment horizontal="center"/>
    </xf>
    <xf numFmtId="0" fontId="4" fillId="0" borderId="0" xfId="1" applyFont="1" applyAlignment="1">
      <alignment horizontal="left" wrapText="1"/>
    </xf>
    <xf numFmtId="0" fontId="6" fillId="2" borderId="0" xfId="0" applyFont="1" applyFill="1" applyAlignment="1">
      <alignment horizontal="left"/>
    </xf>
    <xf numFmtId="0" fontId="3" fillId="0" borderId="0" xfId="4" applyFont="1" applyAlignment="1">
      <alignment horizontal="left"/>
    </xf>
  </cellXfs>
  <cellStyles count="8">
    <cellStyle name="Link" xfId="2" builtinId="8"/>
    <cellStyle name="Prozent" xfId="7" builtinId="5"/>
    <cellStyle name="Standard" xfId="0" builtinId="0"/>
    <cellStyle name="Standard 2" xfId="1"/>
    <cellStyle name="Standard_Preisblätter, Verprobung WSW GAS 01102007" xfId="5"/>
    <cellStyle name="Standard_Staffelpreis" xfId="3"/>
    <cellStyle name="Standard_Staffelpreis 2" xfId="6"/>
    <cellStyle name="Standard_SW Velbert Gas 27.1.2005" xfId="4"/>
  </cellStyles>
  <dxfs count="0"/>
  <tableStyles count="0" defaultTableStyle="TableStyleMedium2" defaultPivotStyle="PivotStyleLight16"/>
  <colors>
    <mruColors>
      <color rgb="FF0378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695325</xdr:colOff>
      <xdr:row>14</xdr:row>
      <xdr:rowOff>9525</xdr:rowOff>
    </xdr:from>
    <xdr:to>
      <xdr:col>6</xdr:col>
      <xdr:colOff>651</xdr:colOff>
      <xdr:row>18</xdr:row>
      <xdr:rowOff>1243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3724275" y="2190750"/>
          <a:ext cx="1799411" cy="59800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27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Beispiel:</a:t>
          </a: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 Jahresverbrauch 20.000 kWh/a</a:t>
          </a:r>
        </a:p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26,83 €/a + 20.000 kWh/a x 1,4237 ct/kWh</a:t>
          </a:r>
        </a:p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= 357,84 €/a</a:t>
          </a:r>
        </a:p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(nach kaufmännischer Rundung auf ganze Cent)</a:t>
          </a:r>
        </a:p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zzgl. Messung- und Messstellenbetrieb, Konzessionsabgabe, Mehrwertsteuer</a:t>
          </a:r>
        </a:p>
      </xdr:txBody>
    </xdr:sp>
    <xdr:clientData/>
  </xdr:twoCellAnchor>
  <xdr:twoCellAnchor editAs="oneCell">
    <xdr:from>
      <xdr:col>3</xdr:col>
      <xdr:colOff>704850</xdr:colOff>
      <xdr:row>28</xdr:row>
      <xdr:rowOff>19050</xdr:rowOff>
    </xdr:from>
    <xdr:to>
      <xdr:col>6</xdr:col>
      <xdr:colOff>0</xdr:colOff>
      <xdr:row>31</xdr:row>
      <xdr:rowOff>142460</xdr:rowOff>
    </xdr:to>
    <xdr:sp macro="" textlink="">
      <xdr:nvSpPr>
        <xdr:cNvPr id="8" name="Text Box 9"/>
        <xdr:cNvSpPr txBox="1">
          <a:spLocks noChangeArrowheads="1"/>
        </xdr:cNvSpPr>
      </xdr:nvSpPr>
      <xdr:spPr bwMode="auto">
        <a:xfrm>
          <a:off x="3733800" y="4333875"/>
          <a:ext cx="1790700" cy="58061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27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Beispiel:</a:t>
          </a: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 Jahresverbrauch 9.000.000 kWh/a</a:t>
          </a:r>
        </a:p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9.444,49 €/a + 9.000.000 kWh/a x 0,0871 ct/kWh</a:t>
          </a:r>
        </a:p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= 17.283,49 €/a</a:t>
          </a:r>
        </a:p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(nach kaufmännischer Rundung auf ganze Cent)</a:t>
          </a:r>
        </a:p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zzgl. Messung- und Messstellenbetrieb,  Konzessionsabgabe, Mehrwertsteuer</a:t>
          </a:r>
        </a:p>
      </xdr:txBody>
    </xdr:sp>
    <xdr:clientData/>
  </xdr:twoCellAnchor>
  <xdr:twoCellAnchor editAs="oneCell">
    <xdr:from>
      <xdr:col>3</xdr:col>
      <xdr:colOff>688731</xdr:colOff>
      <xdr:row>39</xdr:row>
      <xdr:rowOff>7327</xdr:rowOff>
    </xdr:from>
    <xdr:to>
      <xdr:col>5</xdr:col>
      <xdr:colOff>605937</xdr:colOff>
      <xdr:row>42</xdr:row>
      <xdr:rowOff>136281</xdr:rowOff>
    </xdr:to>
    <xdr:sp macro="" textlink="">
      <xdr:nvSpPr>
        <xdr:cNvPr id="6" name="Text Box 10"/>
        <xdr:cNvSpPr txBox="1">
          <a:spLocks noChangeArrowheads="1"/>
        </xdr:cNvSpPr>
      </xdr:nvSpPr>
      <xdr:spPr bwMode="auto">
        <a:xfrm>
          <a:off x="3722077" y="6052039"/>
          <a:ext cx="1800225" cy="590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27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1" i="0" u="none" strike="noStrike" baseline="0">
              <a:solidFill>
                <a:srgbClr val="000000"/>
              </a:solidFill>
              <a:latin typeface="Arial"/>
              <a:cs typeface="Arial"/>
            </a:rPr>
            <a:t>Beispiel:</a:t>
          </a: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 Jahreshöchstleistung 7.000 kW</a:t>
          </a:r>
        </a:p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36.452,36 €/a + 7.000 kW/a x 6,7505 €/kW</a:t>
          </a:r>
        </a:p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= 83.705,86 €/a</a:t>
          </a:r>
        </a:p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(nach kaufmännischer Rundung auf ganze Cent)</a:t>
          </a:r>
        </a:p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zzgl. Messung- und Messstellenbetrieb, Konzessionsabgabe, Mehrwertsteuer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etzmanagement@wsw-netz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106"/>
  <sheetViews>
    <sheetView tabSelected="1" zoomScale="115" zoomScaleNormal="115" workbookViewId="0">
      <selection activeCell="A2" sqref="A2:A3"/>
    </sheetView>
  </sheetViews>
  <sheetFormatPr baseColWidth="10" defaultRowHeight="12" x14ac:dyDescent="0.2"/>
  <cols>
    <col min="1" max="1" width="16.5546875" style="1" customWidth="1"/>
    <col min="2" max="2" width="8.5546875" style="1" customWidth="1"/>
    <col min="3" max="3" width="10.21875" style="1" customWidth="1"/>
    <col min="4" max="4" width="13.109375" style="1" customWidth="1"/>
    <col min="5" max="5" width="8.88671875" style="1" customWidth="1"/>
    <col min="6" max="6" width="7.109375" style="1" customWidth="1"/>
    <col min="7" max="7" width="11.5546875" style="1"/>
    <col min="8" max="8" width="8.109375" style="29" bestFit="1" customWidth="1"/>
    <col min="9" max="9" width="7.44140625" style="1" bestFit="1" customWidth="1"/>
    <col min="10" max="10" width="6.5546875" style="1" bestFit="1" customWidth="1"/>
    <col min="11" max="11" width="5.109375" style="1" bestFit="1" customWidth="1"/>
    <col min="12" max="16384" width="11.5546875" style="1"/>
  </cols>
  <sheetData>
    <row r="1" spans="1:11" ht="15.75" customHeight="1" x14ac:dyDescent="0.25">
      <c r="A1" s="73" t="s">
        <v>67</v>
      </c>
      <c r="B1" s="73"/>
      <c r="C1" s="73"/>
      <c r="D1" s="73"/>
      <c r="E1" s="73"/>
      <c r="F1" s="73"/>
      <c r="G1" s="73"/>
      <c r="H1" s="12"/>
    </row>
    <row r="2" spans="1:11" x14ac:dyDescent="0.2">
      <c r="A2" s="49" t="s">
        <v>68</v>
      </c>
      <c r="B2" s="8"/>
      <c r="C2" s="8"/>
      <c r="D2" s="8"/>
      <c r="E2" s="8"/>
      <c r="G2" s="2"/>
      <c r="H2" s="12"/>
    </row>
    <row r="3" spans="1:11" x14ac:dyDescent="0.2">
      <c r="A3" s="8"/>
      <c r="B3" s="7"/>
      <c r="C3" s="7"/>
      <c r="D3" s="7"/>
      <c r="E3" s="7"/>
      <c r="G3" s="2"/>
      <c r="H3" s="12"/>
    </row>
    <row r="4" spans="1:11" x14ac:dyDescent="0.2">
      <c r="A4" s="8" t="s">
        <v>60</v>
      </c>
      <c r="B4" s="7"/>
      <c r="C4" s="7"/>
      <c r="D4" s="7"/>
      <c r="E4" s="7"/>
      <c r="G4" s="2"/>
      <c r="H4" s="12"/>
    </row>
    <row r="5" spans="1:11" x14ac:dyDescent="0.2">
      <c r="A5" s="60" t="s">
        <v>61</v>
      </c>
      <c r="B5" s="7"/>
      <c r="C5" s="7"/>
      <c r="D5" s="7"/>
      <c r="E5" s="9"/>
      <c r="H5" s="12"/>
    </row>
    <row r="6" spans="1:11" x14ac:dyDescent="0.2">
      <c r="A6" s="60" t="s">
        <v>63</v>
      </c>
      <c r="B6" s="7"/>
      <c r="C6" s="7"/>
      <c r="D6" s="10"/>
      <c r="E6" s="9"/>
      <c r="H6" s="12"/>
    </row>
    <row r="7" spans="1:11" x14ac:dyDescent="0.2">
      <c r="A7" s="60" t="s">
        <v>62</v>
      </c>
      <c r="B7" s="9"/>
      <c r="C7" s="9"/>
      <c r="D7" s="9"/>
      <c r="E7" s="9"/>
      <c r="H7" s="12"/>
    </row>
    <row r="8" spans="1:11" x14ac:dyDescent="0.2">
      <c r="A8" s="9"/>
      <c r="B8" s="9"/>
      <c r="C8" s="9"/>
      <c r="D8" s="9"/>
      <c r="E8" s="7"/>
      <c r="H8" s="12"/>
    </row>
    <row r="9" spans="1:11" x14ac:dyDescent="0.2">
      <c r="A9" s="74" t="s">
        <v>10</v>
      </c>
      <c r="B9" s="74"/>
      <c r="C9" s="74"/>
      <c r="D9" s="74"/>
      <c r="E9" s="74"/>
      <c r="F9" s="74"/>
      <c r="G9" s="74"/>
      <c r="H9" s="12"/>
    </row>
    <row r="10" spans="1:11" x14ac:dyDescent="0.2">
      <c r="A10" s="8"/>
      <c r="B10" s="8"/>
      <c r="C10" s="8"/>
      <c r="D10" s="8"/>
      <c r="E10" s="8"/>
      <c r="H10" s="12"/>
    </row>
    <row r="11" spans="1:11" x14ac:dyDescent="0.2">
      <c r="A11" s="75" t="s">
        <v>11</v>
      </c>
      <c r="B11" s="75"/>
      <c r="C11" s="75"/>
      <c r="D11" s="75"/>
      <c r="E11" s="75"/>
      <c r="H11" s="12"/>
    </row>
    <row r="12" spans="1:11" x14ac:dyDescent="0.2">
      <c r="A12" s="8"/>
      <c r="B12" s="8"/>
      <c r="C12" s="8"/>
      <c r="D12" s="8"/>
      <c r="E12" s="8"/>
      <c r="H12" s="12"/>
      <c r="I12" s="69"/>
    </row>
    <row r="13" spans="1:11" x14ac:dyDescent="0.2">
      <c r="A13" s="34" t="s">
        <v>12</v>
      </c>
      <c r="B13" s="34" t="s">
        <v>13</v>
      </c>
      <c r="C13" s="34" t="s">
        <v>1</v>
      </c>
      <c r="E13" s="11"/>
      <c r="H13" s="13"/>
      <c r="I13" s="4"/>
    </row>
    <row r="14" spans="1:11" x14ac:dyDescent="0.2">
      <c r="A14" s="34" t="s">
        <v>14</v>
      </c>
      <c r="B14" s="34" t="s">
        <v>15</v>
      </c>
      <c r="C14" s="34" t="s">
        <v>16</v>
      </c>
      <c r="E14" s="12"/>
      <c r="H14" s="12"/>
      <c r="I14" s="12"/>
      <c r="J14" s="68"/>
      <c r="K14" s="70"/>
    </row>
    <row r="15" spans="1:11" x14ac:dyDescent="0.2">
      <c r="A15" s="35">
        <v>1000</v>
      </c>
      <c r="B15" s="36">
        <v>16.600000000000001</v>
      </c>
      <c r="C15" s="50">
        <v>1.7473000000000001</v>
      </c>
      <c r="E15" s="14"/>
      <c r="H15" s="12"/>
      <c r="J15" s="68"/>
    </row>
    <row r="16" spans="1:11" x14ac:dyDescent="0.2">
      <c r="A16" s="35">
        <v>4000</v>
      </c>
      <c r="B16" s="36">
        <v>17.509999999999998</v>
      </c>
      <c r="C16" s="50">
        <v>1.6567000000000001</v>
      </c>
      <c r="E16" s="12"/>
      <c r="G16" s="2"/>
      <c r="H16" s="13"/>
      <c r="I16" s="4"/>
    </row>
    <row r="17" spans="1:11" x14ac:dyDescent="0.2">
      <c r="A17" s="35">
        <v>50000</v>
      </c>
      <c r="B17" s="36">
        <v>26.83</v>
      </c>
      <c r="C17" s="50">
        <v>1.4237</v>
      </c>
      <c r="E17" s="8"/>
      <c r="G17" s="2"/>
      <c r="H17" s="12"/>
      <c r="I17" s="12"/>
      <c r="J17" s="68"/>
      <c r="K17" s="70"/>
    </row>
    <row r="18" spans="1:11" x14ac:dyDescent="0.2">
      <c r="A18" s="35">
        <v>300000</v>
      </c>
      <c r="B18" s="36">
        <v>85.63</v>
      </c>
      <c r="C18" s="50">
        <v>1.3061</v>
      </c>
      <c r="E18" s="8"/>
      <c r="G18" s="2"/>
      <c r="H18" s="12"/>
      <c r="J18" s="68"/>
    </row>
    <row r="19" spans="1:11" x14ac:dyDescent="0.2">
      <c r="A19" s="35">
        <v>1000000</v>
      </c>
      <c r="B19" s="36">
        <v>684.24</v>
      </c>
      <c r="C19" s="50">
        <v>1.1066</v>
      </c>
      <c r="E19" s="8"/>
      <c r="H19" s="13"/>
      <c r="J19" s="68"/>
    </row>
    <row r="20" spans="1:11" x14ac:dyDescent="0.2">
      <c r="A20" s="35">
        <v>1500000</v>
      </c>
      <c r="B20" s="36">
        <v>2840.5299999999997</v>
      </c>
      <c r="C20" s="50">
        <v>0.89090000000000003</v>
      </c>
      <c r="E20" s="8"/>
      <c r="H20" s="12"/>
      <c r="J20" s="68"/>
    </row>
    <row r="21" spans="1:11" x14ac:dyDescent="0.2">
      <c r="A21" s="13"/>
      <c r="B21" s="12"/>
      <c r="C21" s="12"/>
      <c r="E21" s="8"/>
      <c r="H21" s="12"/>
    </row>
    <row r="22" spans="1:11" x14ac:dyDescent="0.2">
      <c r="A22" s="74" t="s">
        <v>17</v>
      </c>
      <c r="B22" s="74"/>
      <c r="C22" s="74"/>
      <c r="D22" s="74"/>
      <c r="E22" s="74"/>
      <c r="F22" s="74"/>
      <c r="G22" s="74"/>
      <c r="H22" s="12"/>
    </row>
    <row r="23" spans="1:11" x14ac:dyDescent="0.2">
      <c r="A23" s="8"/>
      <c r="B23" s="8"/>
      <c r="C23" s="15"/>
      <c r="D23" s="8"/>
      <c r="E23" s="8"/>
      <c r="H23" s="12"/>
    </row>
    <row r="24" spans="1:11" x14ac:dyDescent="0.2">
      <c r="A24" s="75" t="s">
        <v>18</v>
      </c>
      <c r="B24" s="75"/>
      <c r="C24" s="75"/>
      <c r="D24" s="75"/>
      <c r="E24" s="75"/>
      <c r="H24" s="12"/>
    </row>
    <row r="25" spans="1:11" x14ac:dyDescent="0.2">
      <c r="A25" s="75" t="s">
        <v>19</v>
      </c>
      <c r="B25" s="75"/>
      <c r="C25" s="75"/>
      <c r="D25" s="75"/>
      <c r="E25" s="75"/>
      <c r="H25" s="12"/>
    </row>
    <row r="26" spans="1:11" x14ac:dyDescent="0.2">
      <c r="A26" s="8"/>
      <c r="B26" s="8"/>
      <c r="C26" s="8"/>
      <c r="D26" s="8"/>
      <c r="E26" s="8"/>
      <c r="H26" s="12"/>
    </row>
    <row r="27" spans="1:11" x14ac:dyDescent="0.2">
      <c r="A27" s="34" t="s">
        <v>12</v>
      </c>
      <c r="B27" s="34" t="s">
        <v>13</v>
      </c>
      <c r="C27" s="34" t="s">
        <v>1</v>
      </c>
      <c r="E27" s="12"/>
      <c r="H27" s="13"/>
    </row>
    <row r="28" spans="1:11" x14ac:dyDescent="0.2">
      <c r="A28" s="34" t="s">
        <v>14</v>
      </c>
      <c r="B28" s="34" t="s">
        <v>15</v>
      </c>
      <c r="C28" s="34" t="s">
        <v>16</v>
      </c>
      <c r="E28" s="8"/>
      <c r="H28" s="12"/>
      <c r="I28" s="12"/>
      <c r="J28" s="68"/>
      <c r="K28" s="70"/>
    </row>
    <row r="29" spans="1:11" x14ac:dyDescent="0.2">
      <c r="A29" s="35">
        <v>4400000</v>
      </c>
      <c r="B29" s="36">
        <v>1413.2</v>
      </c>
      <c r="C29" s="50">
        <v>0.1988</v>
      </c>
      <c r="E29" s="16"/>
      <c r="H29" s="12"/>
      <c r="J29" s="68"/>
    </row>
    <row r="30" spans="1:11" x14ac:dyDescent="0.2">
      <c r="A30" s="35">
        <v>8800000</v>
      </c>
      <c r="B30" s="36">
        <v>3215.31</v>
      </c>
      <c r="C30" s="50">
        <v>0.15790000000000001</v>
      </c>
      <c r="E30" s="16"/>
      <c r="H30" s="12"/>
      <c r="J30" s="68"/>
    </row>
    <row r="31" spans="1:11" x14ac:dyDescent="0.2">
      <c r="A31" s="35">
        <v>16700000</v>
      </c>
      <c r="B31" s="36">
        <v>9444.4900000000016</v>
      </c>
      <c r="C31" s="50">
        <v>8.7099999999999997E-2</v>
      </c>
      <c r="E31" s="16"/>
      <c r="H31" s="12"/>
      <c r="J31" s="68"/>
    </row>
    <row r="32" spans="1:11" x14ac:dyDescent="0.2">
      <c r="A32" s="35">
        <v>76000000</v>
      </c>
      <c r="B32" s="36">
        <v>11730.560000000001</v>
      </c>
      <c r="C32" s="50">
        <v>7.3400000000000007E-2</v>
      </c>
      <c r="E32" s="7"/>
      <c r="H32" s="12"/>
      <c r="J32" s="68"/>
    </row>
    <row r="33" spans="1:11" x14ac:dyDescent="0.2">
      <c r="A33" s="35">
        <v>250000000</v>
      </c>
      <c r="B33" s="36">
        <v>11730.560000000001</v>
      </c>
      <c r="C33" s="50">
        <v>7.3400000000000007E-2</v>
      </c>
      <c r="E33" s="12"/>
      <c r="H33" s="12"/>
      <c r="J33" s="68"/>
    </row>
    <row r="34" spans="1:11" x14ac:dyDescent="0.2">
      <c r="A34" s="17"/>
      <c r="B34" s="18"/>
      <c r="C34" s="19"/>
      <c r="D34" s="7"/>
      <c r="E34" s="7"/>
      <c r="H34" s="12"/>
    </row>
    <row r="35" spans="1:11" x14ac:dyDescent="0.2">
      <c r="A35" s="75" t="s">
        <v>20</v>
      </c>
      <c r="B35" s="75"/>
      <c r="C35" s="75"/>
      <c r="D35" s="75"/>
      <c r="E35" s="75"/>
      <c r="H35" s="12"/>
    </row>
    <row r="36" spans="1:11" x14ac:dyDescent="0.2">
      <c r="A36" s="75" t="s">
        <v>19</v>
      </c>
      <c r="B36" s="75"/>
      <c r="C36" s="75"/>
      <c r="D36" s="75"/>
      <c r="E36" s="75"/>
      <c r="H36" s="12"/>
    </row>
    <row r="37" spans="1:11" x14ac:dyDescent="0.2">
      <c r="A37" s="8"/>
      <c r="B37" s="8"/>
      <c r="C37" s="8"/>
      <c r="D37" s="8"/>
      <c r="E37" s="8"/>
      <c r="H37" s="12"/>
    </row>
    <row r="38" spans="1:11" x14ac:dyDescent="0.2">
      <c r="A38" s="34" t="s">
        <v>21</v>
      </c>
      <c r="B38" s="34" t="s">
        <v>13</v>
      </c>
      <c r="C38" s="34" t="s">
        <v>0</v>
      </c>
      <c r="E38" s="12"/>
      <c r="H38" s="13"/>
    </row>
    <row r="39" spans="1:11" x14ac:dyDescent="0.2">
      <c r="A39" s="34" t="s">
        <v>22</v>
      </c>
      <c r="B39" s="34" t="s">
        <v>15</v>
      </c>
      <c r="C39" s="34" t="s">
        <v>23</v>
      </c>
      <c r="E39" s="8"/>
      <c r="H39" s="12"/>
      <c r="I39" s="12"/>
      <c r="J39" s="68"/>
      <c r="K39" s="70"/>
    </row>
    <row r="40" spans="1:11" x14ac:dyDescent="0.2">
      <c r="A40" s="35">
        <v>1500</v>
      </c>
      <c r="B40" s="36">
        <v>1250</v>
      </c>
      <c r="C40" s="50">
        <v>17.321999999999999</v>
      </c>
      <c r="E40" s="8"/>
      <c r="H40" s="12"/>
    </row>
    <row r="41" spans="1:11" x14ac:dyDescent="0.2">
      <c r="A41" s="35">
        <v>3000</v>
      </c>
      <c r="B41" s="36">
        <v>6095.34</v>
      </c>
      <c r="C41" s="50">
        <v>14.091799999999999</v>
      </c>
      <c r="E41" s="8"/>
      <c r="H41" s="13"/>
    </row>
    <row r="42" spans="1:11" x14ac:dyDescent="0.2">
      <c r="A42" s="35">
        <v>5300</v>
      </c>
      <c r="B42" s="36">
        <v>17249.759999999998</v>
      </c>
      <c r="C42" s="50">
        <v>10.3736</v>
      </c>
      <c r="E42" s="8"/>
      <c r="H42" s="12"/>
    </row>
    <row r="43" spans="1:11" x14ac:dyDescent="0.2">
      <c r="A43" s="35">
        <v>10500</v>
      </c>
      <c r="B43" s="36">
        <v>36452.36</v>
      </c>
      <c r="C43" s="50">
        <v>6.7504999999999997</v>
      </c>
      <c r="E43" s="8"/>
      <c r="H43" s="12"/>
    </row>
    <row r="44" spans="1:11" x14ac:dyDescent="0.2">
      <c r="A44" s="35">
        <v>60000</v>
      </c>
      <c r="B44" s="36">
        <v>45975.19</v>
      </c>
      <c r="C44" s="50">
        <v>5.8436000000000003</v>
      </c>
      <c r="E44" s="8"/>
      <c r="H44" s="12"/>
    </row>
    <row r="45" spans="1:11" x14ac:dyDescent="0.2">
      <c r="A45" s="17"/>
      <c r="B45" s="20"/>
      <c r="C45" s="21"/>
      <c r="D45" s="7"/>
      <c r="E45" s="8"/>
      <c r="H45" s="12"/>
    </row>
    <row r="46" spans="1:11" x14ac:dyDescent="0.2">
      <c r="A46" s="74" t="s">
        <v>2</v>
      </c>
      <c r="B46" s="74"/>
      <c r="C46" s="74"/>
      <c r="D46" s="74"/>
      <c r="E46" s="74"/>
      <c r="F46" s="74"/>
      <c r="G46" s="74"/>
      <c r="H46" s="12"/>
    </row>
    <row r="47" spans="1:11" x14ac:dyDescent="0.2">
      <c r="H47" s="12"/>
    </row>
    <row r="48" spans="1:11" x14ac:dyDescent="0.2">
      <c r="A48" s="40" t="s">
        <v>56</v>
      </c>
      <c r="B48" s="41"/>
      <c r="C48" s="37" t="s">
        <v>24</v>
      </c>
      <c r="H48" s="12"/>
    </row>
    <row r="49" spans="1:11" x14ac:dyDescent="0.2">
      <c r="A49" s="40" t="s">
        <v>25</v>
      </c>
      <c r="B49" s="41"/>
      <c r="C49" s="37" t="s">
        <v>26</v>
      </c>
    </row>
    <row r="50" spans="1:11" ht="13.5" x14ac:dyDescent="0.2">
      <c r="A50" s="38" t="s">
        <v>57</v>
      </c>
      <c r="B50" s="39"/>
      <c r="C50" s="37" t="s">
        <v>27</v>
      </c>
    </row>
    <row r="51" spans="1:11" x14ac:dyDescent="0.2">
      <c r="A51" s="51" t="s">
        <v>52</v>
      </c>
    </row>
    <row r="53" spans="1:11" ht="33.75" customHeight="1" x14ac:dyDescent="0.25">
      <c r="A53" s="73" t="s">
        <v>69</v>
      </c>
      <c r="B53" s="73"/>
      <c r="C53" s="73"/>
      <c r="D53" s="73"/>
      <c r="E53" s="73"/>
      <c r="F53" s="73"/>
      <c r="G53" s="73"/>
    </row>
    <row r="54" spans="1:11" ht="15.75" x14ac:dyDescent="0.25">
      <c r="A54" s="32"/>
      <c r="B54" s="33"/>
      <c r="C54" s="33"/>
      <c r="D54" s="33"/>
      <c r="E54" s="33"/>
      <c r="F54" s="30"/>
      <c r="G54" s="31"/>
    </row>
    <row r="55" spans="1:11" x14ac:dyDescent="0.2">
      <c r="A55" s="74" t="s">
        <v>53</v>
      </c>
      <c r="B55" s="74"/>
      <c r="C55" s="74"/>
      <c r="D55" s="74"/>
      <c r="E55" s="74"/>
      <c r="F55" s="74"/>
      <c r="G55" s="74"/>
      <c r="I55" s="5"/>
      <c r="J55" s="5"/>
      <c r="K55" s="5"/>
    </row>
    <row r="56" spans="1:11" s="57" customFormat="1" x14ac:dyDescent="0.2">
      <c r="A56" s="52"/>
      <c r="B56" s="52"/>
      <c r="C56" s="52"/>
      <c r="D56" s="52"/>
      <c r="E56" s="52"/>
      <c r="F56" s="52"/>
      <c r="G56" s="52"/>
      <c r="H56" s="55"/>
      <c r="I56" s="56"/>
      <c r="J56" s="56"/>
      <c r="K56" s="56"/>
    </row>
    <row r="57" spans="1:11" ht="36" x14ac:dyDescent="0.2">
      <c r="A57" s="54" t="s">
        <v>28</v>
      </c>
      <c r="B57" s="58" t="s">
        <v>29</v>
      </c>
      <c r="C57" s="58" t="s">
        <v>54</v>
      </c>
      <c r="D57" s="58" t="s">
        <v>58</v>
      </c>
      <c r="E57" s="58" t="s">
        <v>59</v>
      </c>
      <c r="F57" s="58" t="s">
        <v>30</v>
      </c>
      <c r="G57" s="29"/>
      <c r="H57" s="5"/>
      <c r="I57" s="5"/>
      <c r="J57" s="5"/>
    </row>
    <row r="58" spans="1:11" x14ac:dyDescent="0.2">
      <c r="A58" s="53"/>
      <c r="B58" s="53" t="s">
        <v>15</v>
      </c>
      <c r="C58" s="53" t="s">
        <v>15</v>
      </c>
      <c r="D58" s="53" t="s">
        <v>15</v>
      </c>
      <c r="E58" s="53" t="s">
        <v>15</v>
      </c>
      <c r="F58" s="53" t="s">
        <v>15</v>
      </c>
      <c r="G58" s="29"/>
      <c r="H58" s="1"/>
    </row>
    <row r="59" spans="1:11" x14ac:dyDescent="0.2">
      <c r="A59" s="42" t="s">
        <v>31</v>
      </c>
      <c r="B59" s="43">
        <v>7.18</v>
      </c>
      <c r="C59" s="43">
        <v>15.36</v>
      </c>
      <c r="D59" s="43">
        <f>B59+C59</f>
        <v>22.54</v>
      </c>
      <c r="E59" s="44" t="s">
        <v>32</v>
      </c>
      <c r="F59" s="44" t="s">
        <v>32</v>
      </c>
      <c r="G59" s="29"/>
      <c r="H59" s="1"/>
    </row>
    <row r="60" spans="1:11" x14ac:dyDescent="0.2">
      <c r="A60" s="42" t="s">
        <v>33</v>
      </c>
      <c r="B60" s="43">
        <v>7.18</v>
      </c>
      <c r="C60" s="43">
        <v>15.36</v>
      </c>
      <c r="D60" s="43">
        <f t="shared" ref="D60:D66" si="0">B60+C60</f>
        <v>22.54</v>
      </c>
      <c r="E60" s="44" t="s">
        <v>32</v>
      </c>
      <c r="F60" s="44" t="s">
        <v>32</v>
      </c>
      <c r="G60" s="29"/>
      <c r="H60" s="1"/>
    </row>
    <row r="61" spans="1:11" x14ac:dyDescent="0.2">
      <c r="A61" s="42" t="s">
        <v>34</v>
      </c>
      <c r="B61" s="43">
        <v>7.18</v>
      </c>
      <c r="C61" s="43">
        <v>34.56</v>
      </c>
      <c r="D61" s="43">
        <f t="shared" si="0"/>
        <v>41.74</v>
      </c>
      <c r="E61" s="44" t="s">
        <v>32</v>
      </c>
      <c r="F61" s="44" t="s">
        <v>32</v>
      </c>
      <c r="G61" s="29"/>
      <c r="H61" s="1"/>
    </row>
    <row r="62" spans="1:11" x14ac:dyDescent="0.2">
      <c r="A62" s="42" t="s">
        <v>35</v>
      </c>
      <c r="B62" s="43">
        <v>7.18</v>
      </c>
      <c r="C62" s="43">
        <v>34.56</v>
      </c>
      <c r="D62" s="43">
        <f t="shared" si="0"/>
        <v>41.74</v>
      </c>
      <c r="E62" s="44" t="s">
        <v>32</v>
      </c>
      <c r="F62" s="44" t="s">
        <v>32</v>
      </c>
      <c r="G62" s="29"/>
      <c r="H62" s="1"/>
    </row>
    <row r="63" spans="1:11" x14ac:dyDescent="0.2">
      <c r="A63" s="42" t="s">
        <v>36</v>
      </c>
      <c r="B63" s="43">
        <v>7.18</v>
      </c>
      <c r="C63" s="43">
        <v>196.56</v>
      </c>
      <c r="D63" s="43">
        <f t="shared" si="0"/>
        <v>203.74</v>
      </c>
      <c r="E63" s="43">
        <v>935.87999999999988</v>
      </c>
      <c r="F63" s="44" t="s">
        <v>32</v>
      </c>
      <c r="G63" s="29"/>
      <c r="H63" s="1"/>
    </row>
    <row r="64" spans="1:11" x14ac:dyDescent="0.2">
      <c r="A64" s="42" t="s">
        <v>37</v>
      </c>
      <c r="B64" s="43">
        <v>7.18</v>
      </c>
      <c r="C64" s="43">
        <v>196.56</v>
      </c>
      <c r="D64" s="43">
        <f t="shared" si="0"/>
        <v>203.74</v>
      </c>
      <c r="E64" s="43">
        <v>935.87999999999988</v>
      </c>
      <c r="F64" s="44" t="s">
        <v>32</v>
      </c>
      <c r="G64" s="29"/>
      <c r="H64" s="1"/>
    </row>
    <row r="65" spans="1:11" x14ac:dyDescent="0.2">
      <c r="A65" s="45" t="s">
        <v>38</v>
      </c>
      <c r="B65" s="43">
        <v>7.18</v>
      </c>
      <c r="C65" s="43">
        <v>196.56</v>
      </c>
      <c r="D65" s="43">
        <f t="shared" si="0"/>
        <v>203.74</v>
      </c>
      <c r="E65" s="43">
        <v>935.87999999999988</v>
      </c>
      <c r="F65" s="46" t="s">
        <v>32</v>
      </c>
      <c r="G65" s="29"/>
      <c r="H65" s="1"/>
    </row>
    <row r="66" spans="1:11" x14ac:dyDescent="0.2">
      <c r="A66" s="45" t="s">
        <v>39</v>
      </c>
      <c r="B66" s="43">
        <v>7.18</v>
      </c>
      <c r="C66" s="43">
        <v>469.20000000000005</v>
      </c>
      <c r="D66" s="43">
        <f t="shared" si="0"/>
        <v>476.38000000000005</v>
      </c>
      <c r="E66" s="43">
        <v>935.87999999999988</v>
      </c>
      <c r="F66" s="46" t="s">
        <v>32</v>
      </c>
      <c r="G66" s="29"/>
      <c r="H66" s="1"/>
    </row>
    <row r="67" spans="1:11" x14ac:dyDescent="0.2">
      <c r="A67" s="25"/>
      <c r="B67" s="24"/>
      <c r="C67" s="24"/>
      <c r="D67" s="24"/>
      <c r="E67" s="24"/>
      <c r="F67" s="24"/>
      <c r="G67" s="26"/>
    </row>
    <row r="68" spans="1:11" x14ac:dyDescent="0.2">
      <c r="A68" s="74" t="s">
        <v>64</v>
      </c>
      <c r="B68" s="74"/>
      <c r="C68" s="74"/>
      <c r="D68" s="74"/>
      <c r="E68" s="74"/>
      <c r="F68" s="74"/>
      <c r="G68" s="74"/>
    </row>
    <row r="69" spans="1:11" s="57" customFormat="1" x14ac:dyDescent="0.2">
      <c r="A69" s="52"/>
      <c r="B69" s="52"/>
      <c r="C69" s="52"/>
      <c r="D69" s="52"/>
      <c r="E69" s="52"/>
      <c r="F69" s="52"/>
      <c r="G69" s="52"/>
      <c r="H69" s="55"/>
    </row>
    <row r="70" spans="1:11" ht="36" x14ac:dyDescent="0.2">
      <c r="A70" s="54" t="s">
        <v>28</v>
      </c>
      <c r="B70" s="58" t="s">
        <v>29</v>
      </c>
      <c r="C70" s="58" t="s">
        <v>54</v>
      </c>
      <c r="D70" s="58" t="s">
        <v>58</v>
      </c>
      <c r="E70" s="58" t="s">
        <v>59</v>
      </c>
      <c r="F70" s="58" t="s">
        <v>30</v>
      </c>
      <c r="G70" s="29"/>
      <c r="H70" s="1"/>
    </row>
    <row r="71" spans="1:11" x14ac:dyDescent="0.2">
      <c r="A71" s="48"/>
      <c r="B71" s="48" t="s">
        <v>15</v>
      </c>
      <c r="C71" s="48" t="s">
        <v>15</v>
      </c>
      <c r="D71" s="48" t="s">
        <v>15</v>
      </c>
      <c r="E71" s="48" t="s">
        <v>15</v>
      </c>
      <c r="F71" s="48" t="s">
        <v>15</v>
      </c>
      <c r="G71" s="29"/>
      <c r="I71" s="65"/>
    </row>
    <row r="72" spans="1:11" x14ac:dyDescent="0.2">
      <c r="A72" s="47" t="s">
        <v>31</v>
      </c>
      <c r="B72" s="43">
        <v>86.16</v>
      </c>
      <c r="C72" s="43">
        <v>15.36</v>
      </c>
      <c r="D72" s="43">
        <f t="shared" ref="D72:D87" si="1">B72+C72</f>
        <v>101.52</v>
      </c>
      <c r="E72" s="44" t="s">
        <v>32</v>
      </c>
      <c r="F72" s="43">
        <v>573.72</v>
      </c>
      <c r="G72" s="66"/>
      <c r="H72" s="67"/>
      <c r="I72" s="63"/>
      <c r="J72" s="64"/>
      <c r="K72" s="63"/>
    </row>
    <row r="73" spans="1:11" x14ac:dyDescent="0.2">
      <c r="A73" s="47" t="s">
        <v>33</v>
      </c>
      <c r="B73" s="43">
        <v>86.16</v>
      </c>
      <c r="C73" s="43">
        <v>15.36</v>
      </c>
      <c r="D73" s="43">
        <f t="shared" si="1"/>
        <v>101.52</v>
      </c>
      <c r="E73" s="44" t="s">
        <v>32</v>
      </c>
      <c r="F73" s="43">
        <v>573.72</v>
      </c>
      <c r="G73" s="66"/>
      <c r="H73" s="67"/>
      <c r="I73" s="63"/>
      <c r="J73" s="63"/>
      <c r="K73" s="63"/>
    </row>
    <row r="74" spans="1:11" ht="12" customHeight="1" x14ac:dyDescent="0.2">
      <c r="A74" s="42" t="s">
        <v>34</v>
      </c>
      <c r="B74" s="43">
        <v>86.16</v>
      </c>
      <c r="C74" s="43">
        <v>34.56</v>
      </c>
      <c r="D74" s="43">
        <f t="shared" si="1"/>
        <v>120.72</v>
      </c>
      <c r="E74" s="44" t="s">
        <v>32</v>
      </c>
      <c r="F74" s="43">
        <v>573.72</v>
      </c>
      <c r="G74" s="66"/>
      <c r="H74" s="67"/>
      <c r="I74" s="63"/>
      <c r="J74" s="63"/>
      <c r="K74" s="63"/>
    </row>
    <row r="75" spans="1:11" s="6" customFormat="1" x14ac:dyDescent="0.2">
      <c r="A75" s="42" t="s">
        <v>35</v>
      </c>
      <c r="B75" s="43">
        <v>86.16</v>
      </c>
      <c r="C75" s="43">
        <v>34.56</v>
      </c>
      <c r="D75" s="43">
        <f t="shared" si="1"/>
        <v>120.72</v>
      </c>
      <c r="E75" s="44" t="s">
        <v>32</v>
      </c>
      <c r="F75" s="43">
        <v>573.72</v>
      </c>
      <c r="G75" s="66"/>
      <c r="H75" s="67"/>
      <c r="I75" s="63"/>
      <c r="J75" s="63"/>
      <c r="K75" s="63"/>
    </row>
    <row r="76" spans="1:11" x14ac:dyDescent="0.2">
      <c r="A76" s="42" t="s">
        <v>36</v>
      </c>
      <c r="B76" s="43">
        <v>321.95999999999998</v>
      </c>
      <c r="C76" s="43">
        <v>196.56</v>
      </c>
      <c r="D76" s="43">
        <f t="shared" si="1"/>
        <v>518.52</v>
      </c>
      <c r="E76" s="43">
        <v>935.87999999999988</v>
      </c>
      <c r="F76" s="43">
        <v>573.72</v>
      </c>
      <c r="G76" s="66"/>
      <c r="H76" s="67"/>
      <c r="I76" s="63"/>
      <c r="J76" s="63"/>
      <c r="K76" s="63"/>
    </row>
    <row r="77" spans="1:11" x14ac:dyDescent="0.2">
      <c r="A77" s="42" t="s">
        <v>37</v>
      </c>
      <c r="B77" s="43">
        <v>321.95999999999998</v>
      </c>
      <c r="C77" s="43">
        <v>196.56</v>
      </c>
      <c r="D77" s="43">
        <f t="shared" si="1"/>
        <v>518.52</v>
      </c>
      <c r="E77" s="43">
        <v>935.87999999999988</v>
      </c>
      <c r="F77" s="43">
        <v>573.72</v>
      </c>
      <c r="G77" s="66"/>
      <c r="H77" s="67"/>
      <c r="I77" s="63"/>
      <c r="J77" s="63"/>
      <c r="K77" s="63"/>
    </row>
    <row r="78" spans="1:11" x14ac:dyDescent="0.2">
      <c r="A78" s="42" t="s">
        <v>38</v>
      </c>
      <c r="B78" s="43">
        <v>321.95999999999998</v>
      </c>
      <c r="C78" s="43">
        <v>196.56</v>
      </c>
      <c r="D78" s="43">
        <f t="shared" si="1"/>
        <v>518.52</v>
      </c>
      <c r="E78" s="43">
        <v>935.87999999999988</v>
      </c>
      <c r="F78" s="43">
        <v>573.72</v>
      </c>
      <c r="G78" s="66"/>
      <c r="H78" s="67"/>
      <c r="I78" s="63"/>
      <c r="J78" s="63"/>
      <c r="K78" s="63"/>
    </row>
    <row r="79" spans="1:11" x14ac:dyDescent="0.2">
      <c r="A79" s="42" t="s">
        <v>39</v>
      </c>
      <c r="B79" s="43">
        <v>321.95999999999998</v>
      </c>
      <c r="C79" s="43">
        <v>469.20000000000005</v>
      </c>
      <c r="D79" s="43">
        <f t="shared" si="1"/>
        <v>791.16000000000008</v>
      </c>
      <c r="E79" s="43">
        <v>935.87999999999988</v>
      </c>
      <c r="F79" s="43">
        <v>573.72</v>
      </c>
      <c r="G79" s="66"/>
      <c r="H79" s="67"/>
      <c r="I79" s="63"/>
      <c r="J79" s="63"/>
      <c r="K79" s="63"/>
    </row>
    <row r="80" spans="1:11" x14ac:dyDescent="0.2">
      <c r="A80" s="42" t="s">
        <v>40</v>
      </c>
      <c r="B80" s="43">
        <v>321.95999999999998</v>
      </c>
      <c r="C80" s="43">
        <v>528</v>
      </c>
      <c r="D80" s="43">
        <f t="shared" si="1"/>
        <v>849.96</v>
      </c>
      <c r="E80" s="43">
        <v>935.87999999999988</v>
      </c>
      <c r="F80" s="43">
        <v>573.72</v>
      </c>
      <c r="G80" s="66"/>
      <c r="H80" s="67"/>
      <c r="I80" s="63"/>
      <c r="J80" s="63"/>
      <c r="K80" s="63"/>
    </row>
    <row r="81" spans="1:11" x14ac:dyDescent="0.2">
      <c r="A81" s="42" t="s">
        <v>41</v>
      </c>
      <c r="B81" s="43">
        <v>321.95999999999998</v>
      </c>
      <c r="C81" s="43">
        <v>633.48</v>
      </c>
      <c r="D81" s="43">
        <f t="shared" si="1"/>
        <v>955.44</v>
      </c>
      <c r="E81" s="43">
        <v>935.87999999999988</v>
      </c>
      <c r="F81" s="43">
        <v>573.72</v>
      </c>
      <c r="G81" s="66"/>
      <c r="H81" s="67"/>
      <c r="I81" s="63"/>
      <c r="J81" s="63"/>
      <c r="K81" s="63"/>
    </row>
    <row r="82" spans="1:11" x14ac:dyDescent="0.2">
      <c r="A82" s="42" t="s">
        <v>42</v>
      </c>
      <c r="B82" s="43">
        <v>321.95999999999998</v>
      </c>
      <c r="C82" s="43">
        <v>1044.72</v>
      </c>
      <c r="D82" s="43">
        <f t="shared" si="1"/>
        <v>1366.68</v>
      </c>
      <c r="E82" s="43">
        <v>935.87999999999988</v>
      </c>
      <c r="F82" s="43">
        <v>573.72</v>
      </c>
      <c r="G82" s="66"/>
      <c r="H82" s="67"/>
      <c r="I82" s="63"/>
      <c r="J82" s="63"/>
      <c r="K82" s="63"/>
    </row>
    <row r="83" spans="1:11" ht="12" customHeight="1" x14ac:dyDescent="0.2">
      <c r="A83" s="42" t="s">
        <v>43</v>
      </c>
      <c r="B83" s="43">
        <v>321.95999999999998</v>
      </c>
      <c r="C83" s="43">
        <v>1184.1600000000001</v>
      </c>
      <c r="D83" s="43">
        <f t="shared" si="1"/>
        <v>1506.1200000000001</v>
      </c>
      <c r="E83" s="43">
        <v>935.87999999999988</v>
      </c>
      <c r="F83" s="43">
        <v>573.72</v>
      </c>
      <c r="G83" s="66"/>
      <c r="H83" s="67"/>
      <c r="I83" s="63"/>
      <c r="J83" s="63"/>
      <c r="K83" s="63"/>
    </row>
    <row r="84" spans="1:11" ht="12" customHeight="1" x14ac:dyDescent="0.2">
      <c r="A84" s="47" t="s">
        <v>44</v>
      </c>
      <c r="B84" s="43">
        <v>321.95999999999998</v>
      </c>
      <c r="C84" s="43">
        <v>1926.3600000000001</v>
      </c>
      <c r="D84" s="43">
        <f t="shared" si="1"/>
        <v>2248.3200000000002</v>
      </c>
      <c r="E84" s="43">
        <v>935.87999999999988</v>
      </c>
      <c r="F84" s="43">
        <v>573.72</v>
      </c>
      <c r="G84" s="66"/>
      <c r="H84" s="67"/>
      <c r="I84" s="63"/>
      <c r="J84" s="63"/>
      <c r="K84" s="63"/>
    </row>
    <row r="85" spans="1:11" ht="12" customHeight="1" x14ac:dyDescent="0.2">
      <c r="A85" s="42" t="s">
        <v>45</v>
      </c>
      <c r="B85" s="43">
        <v>321.95999999999998</v>
      </c>
      <c r="C85" s="43">
        <v>2971.56</v>
      </c>
      <c r="D85" s="43">
        <f t="shared" si="1"/>
        <v>3293.52</v>
      </c>
      <c r="E85" s="43">
        <v>935.87999999999988</v>
      </c>
      <c r="F85" s="43">
        <v>573.72</v>
      </c>
      <c r="G85" s="66"/>
      <c r="H85" s="67"/>
      <c r="I85" s="63"/>
      <c r="J85" s="63"/>
      <c r="K85" s="63"/>
    </row>
    <row r="86" spans="1:11" ht="12" customHeight="1" x14ac:dyDescent="0.2">
      <c r="A86" s="42" t="s">
        <v>46</v>
      </c>
      <c r="B86" s="43">
        <v>321.95999999999998</v>
      </c>
      <c r="C86" s="43">
        <v>2200.6799999999998</v>
      </c>
      <c r="D86" s="43">
        <f t="shared" si="1"/>
        <v>2522.64</v>
      </c>
      <c r="E86" s="43">
        <v>935.87999999999988</v>
      </c>
      <c r="F86" s="43">
        <v>573.72</v>
      </c>
      <c r="G86" s="66"/>
      <c r="H86" s="67"/>
      <c r="I86" s="63"/>
      <c r="J86" s="63"/>
      <c r="K86" s="63"/>
    </row>
    <row r="87" spans="1:11" x14ac:dyDescent="0.2">
      <c r="A87" s="42" t="s">
        <v>47</v>
      </c>
      <c r="B87" s="43">
        <v>321.95999999999998</v>
      </c>
      <c r="C87" s="43">
        <v>2469.84</v>
      </c>
      <c r="D87" s="43">
        <f t="shared" si="1"/>
        <v>2791.8</v>
      </c>
      <c r="E87" s="43">
        <v>935.87999999999988</v>
      </c>
      <c r="F87" s="43">
        <v>573.72</v>
      </c>
      <c r="G87" s="66"/>
      <c r="H87" s="67"/>
      <c r="I87" s="63"/>
      <c r="J87" s="63"/>
      <c r="K87" s="63"/>
    </row>
    <row r="88" spans="1:11" x14ac:dyDescent="0.2">
      <c r="A88" s="22"/>
      <c r="B88" s="23"/>
      <c r="C88" s="23"/>
      <c r="D88" s="24"/>
      <c r="E88" s="23"/>
      <c r="F88" s="23"/>
      <c r="G88" s="23"/>
    </row>
    <row r="89" spans="1:11" x14ac:dyDescent="0.2">
      <c r="A89" s="74" t="s">
        <v>5</v>
      </c>
      <c r="B89" s="74"/>
      <c r="C89" s="74"/>
      <c r="D89" s="74"/>
      <c r="E89" s="74"/>
      <c r="F89" s="74"/>
      <c r="G89" s="74"/>
    </row>
    <row r="90" spans="1:11" x14ac:dyDescent="0.2">
      <c r="A90" s="22"/>
      <c r="B90" s="22"/>
      <c r="C90" s="22"/>
      <c r="D90" s="22"/>
      <c r="E90" s="23"/>
      <c r="F90" s="23"/>
      <c r="G90" s="23"/>
    </row>
    <row r="91" spans="1:11" ht="12" customHeight="1" x14ac:dyDescent="0.2">
      <c r="A91" s="23" t="s">
        <v>6</v>
      </c>
      <c r="B91" s="27"/>
      <c r="C91" s="7"/>
      <c r="D91" s="24">
        <v>37.79</v>
      </c>
      <c r="E91" s="24" t="s">
        <v>48</v>
      </c>
      <c r="F91" s="24"/>
      <c r="G91" s="24"/>
    </row>
    <row r="92" spans="1:11" x14ac:dyDescent="0.2">
      <c r="A92" s="23" t="s">
        <v>49</v>
      </c>
      <c r="B92" s="27"/>
      <c r="C92" s="7"/>
      <c r="D92" s="24">
        <v>180</v>
      </c>
      <c r="E92" s="24" t="s">
        <v>50</v>
      </c>
      <c r="F92" s="24"/>
      <c r="G92" s="24"/>
    </row>
    <row r="93" spans="1:11" x14ac:dyDescent="0.2">
      <c r="A93" s="23" t="s">
        <v>7</v>
      </c>
      <c r="B93" s="27"/>
      <c r="C93" s="7"/>
      <c r="D93" s="24">
        <v>65</v>
      </c>
      <c r="E93" s="24" t="s">
        <v>48</v>
      </c>
      <c r="F93" s="28"/>
      <c r="G93" s="28"/>
    </row>
    <row r="94" spans="1:11" x14ac:dyDescent="0.2">
      <c r="A94" s="7" t="s">
        <v>9</v>
      </c>
      <c r="B94" s="7"/>
      <c r="C94" s="7"/>
      <c r="D94" s="24">
        <v>50</v>
      </c>
      <c r="E94" s="24" t="s">
        <v>48</v>
      </c>
      <c r="F94" s="7"/>
      <c r="G94" s="7"/>
    </row>
    <row r="95" spans="1:11" x14ac:dyDescent="0.2">
      <c r="A95" s="7" t="s">
        <v>70</v>
      </c>
      <c r="B95" s="7"/>
      <c r="C95" s="7"/>
      <c r="D95" s="24">
        <v>720</v>
      </c>
      <c r="E95" s="24" t="s">
        <v>55</v>
      </c>
      <c r="F95" s="7"/>
      <c r="G95" s="7"/>
    </row>
    <row r="96" spans="1:11" x14ac:dyDescent="0.2">
      <c r="A96" s="7"/>
      <c r="B96" s="7"/>
      <c r="C96" s="7"/>
      <c r="D96" s="7"/>
      <c r="E96" s="7"/>
      <c r="F96" s="7"/>
      <c r="G96" s="24"/>
    </row>
    <row r="97" spans="1:7" x14ac:dyDescent="0.2">
      <c r="A97" s="9" t="s">
        <v>51</v>
      </c>
      <c r="B97" s="27"/>
      <c r="C97" s="24"/>
      <c r="D97" s="24"/>
      <c r="E97" s="28"/>
      <c r="F97" s="3"/>
      <c r="G97" s="7"/>
    </row>
    <row r="98" spans="1:7" x14ac:dyDescent="0.2">
      <c r="A98" s="61"/>
      <c r="B98" s="27"/>
      <c r="C98" s="24"/>
      <c r="D98" s="24"/>
      <c r="E98" s="28"/>
      <c r="F98" s="3"/>
      <c r="G98" s="7"/>
    </row>
    <row r="99" spans="1:7" x14ac:dyDescent="0.2">
      <c r="A99" s="62" t="s">
        <v>66</v>
      </c>
      <c r="B99" s="27"/>
      <c r="C99" s="24"/>
      <c r="D99" s="24"/>
      <c r="E99" s="28"/>
      <c r="F99" s="3"/>
      <c r="G99" s="7"/>
    </row>
    <row r="100" spans="1:7" x14ac:dyDescent="0.2">
      <c r="A100" s="62" t="s">
        <v>65</v>
      </c>
      <c r="B100" s="27"/>
      <c r="C100" s="24"/>
      <c r="D100" s="24"/>
      <c r="E100" s="28"/>
      <c r="F100" s="3"/>
      <c r="G100" s="7"/>
    </row>
    <row r="102" spans="1:7" x14ac:dyDescent="0.2">
      <c r="A102" s="71" t="s">
        <v>3</v>
      </c>
      <c r="B102" s="71"/>
      <c r="C102" s="71"/>
      <c r="D102" s="71"/>
      <c r="E102" s="71"/>
      <c r="F102" s="71"/>
    </row>
    <row r="104" spans="1:7" x14ac:dyDescent="0.2">
      <c r="A104" s="72" t="s">
        <v>4</v>
      </c>
      <c r="B104" s="72"/>
      <c r="C104" s="72"/>
      <c r="D104" s="72"/>
      <c r="E104" s="72"/>
      <c r="F104" s="72"/>
      <c r="G104" s="72"/>
    </row>
    <row r="106" spans="1:7" x14ac:dyDescent="0.2">
      <c r="A106" s="59" t="s">
        <v>8</v>
      </c>
      <c r="B106" s="59"/>
      <c r="C106" s="59"/>
      <c r="D106" s="59"/>
      <c r="E106" s="59"/>
      <c r="F106" s="59"/>
    </row>
  </sheetData>
  <mergeCells count="15">
    <mergeCell ref="A102:F102"/>
    <mergeCell ref="A104:G104"/>
    <mergeCell ref="A1:G1"/>
    <mergeCell ref="A53:G53"/>
    <mergeCell ref="A55:G55"/>
    <mergeCell ref="A68:G68"/>
    <mergeCell ref="A89:G89"/>
    <mergeCell ref="A9:G9"/>
    <mergeCell ref="A22:G22"/>
    <mergeCell ref="A46:G46"/>
    <mergeCell ref="A11:E11"/>
    <mergeCell ref="A24:E24"/>
    <mergeCell ref="A25:E25"/>
    <mergeCell ref="A35:E35"/>
    <mergeCell ref="A36:E36"/>
  </mergeCells>
  <phoneticPr fontId="2" type="noConversion"/>
  <hyperlinks>
    <hyperlink ref="A104" r:id="rId1"/>
  </hyperlinks>
  <pageMargins left="0.55118110236220474" right="0.55118110236220474" top="1.1811023622047245" bottom="0.59055118110236227" header="0.51181102362204722" footer="0.39370078740157483"/>
  <pageSetup paperSize="9" scale="97" fitToHeight="4" orientation="portrait" r:id="rId2"/>
  <headerFooter differentFirst="1" alignWithMargins="0">
    <oddFooter>&amp;C&amp;"Arial,Fett"&amp;6&amp;K00-018&amp;P von &amp;N
Preisblatt Gas 2022</oddFooter>
    <firstFooter>&amp;L&amp;"Arial,Fett"&amp;6&amp;K00-022WSW-Netz-G-101-20211215</firstFooter>
  </headerFooter>
  <rowBreaks count="2" manualBreakCount="2">
    <brk id="52" max="6" man="1"/>
    <brk id="107" max="6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Preisblatt 2022</vt:lpstr>
      <vt:lpstr>'Preisblatt 2022'!Druckbereich</vt:lpstr>
    </vt:vector>
  </TitlesOfParts>
  <Company>Wuppertaler Stadtwerke 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Gawehn</dc:creator>
  <cp:lastModifiedBy>Gawehn, Guido</cp:lastModifiedBy>
  <cp:lastPrinted>2021-12-14T12:15:38Z</cp:lastPrinted>
  <dcterms:created xsi:type="dcterms:W3CDTF">2011-10-14T11:30:47Z</dcterms:created>
  <dcterms:modified xsi:type="dcterms:W3CDTF">2021-12-15T10:15:18Z</dcterms:modified>
</cp:coreProperties>
</file>